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xr:revisionPtr revIDLastSave="0" documentId="8_{F2044BD6-5B38-4A29-B0B1-47D15FA97F58}" xr6:coauthVersionLast="43" xr6:coauthVersionMax="43" xr10:uidLastSave="{00000000-0000-0000-0000-000000000000}"/>
  <bookViews>
    <workbookView xWindow="-120" yWindow="-120" windowWidth="20730" windowHeight="11160" xr2:uid="{DA37C68D-F652-4BD6-A043-DA0824AB54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7" i="1" l="1"/>
  <c r="L14" i="1"/>
  <c r="C14" i="1"/>
  <c r="G14" i="1"/>
  <c r="E24" i="1" l="1"/>
  <c r="E28" i="1" s="1"/>
  <c r="E16" i="1"/>
  <c r="E20" i="1" s="1"/>
</calcChain>
</file>

<file path=xl/sharedStrings.xml><?xml version="1.0" encoding="utf-8"?>
<sst xmlns="http://schemas.openxmlformats.org/spreadsheetml/2006/main" count="43" uniqueCount="29">
  <si>
    <t>Check #</t>
  </si>
  <si>
    <t>Diff</t>
  </si>
  <si>
    <t>Date</t>
  </si>
  <si>
    <t>Amt</t>
  </si>
  <si>
    <t>Debits</t>
  </si>
  <si>
    <t>Credits</t>
  </si>
  <si>
    <t>Bal Adjust July 13</t>
  </si>
  <si>
    <t>Transactions not in Quicken but on TD Statements</t>
  </si>
  <si>
    <t>PB July 13 + July 17 2019 reconcile</t>
  </si>
  <si>
    <t>Bal Adjust July 17</t>
  </si>
  <si>
    <t>PB July 13 + July 17 2019 reconcile with missing trans May and June 2019</t>
  </si>
  <si>
    <t>Paid to</t>
  </si>
  <si>
    <t>Rich Gray Director's Fees May 2019</t>
  </si>
  <si>
    <t>Reimb Rich Gray Hotel Fees Div Contest</t>
  </si>
  <si>
    <t>Reimb Jim Scollay 21 Name Badges</t>
  </si>
  <si>
    <t>Cash to Rich Gray food per diem 2 days contest</t>
  </si>
  <si>
    <t>Budget Code</t>
  </si>
  <si>
    <t>Rcvd From</t>
  </si>
  <si>
    <t>Reimb Mike Thornton purch one Tix Div Dan Little</t>
  </si>
  <si>
    <t>Water Admin 6/3</t>
  </si>
  <si>
    <t>360W</t>
  </si>
  <si>
    <t>Chapter Share 50/50 6/8 Chaitlain won</t>
  </si>
  <si>
    <t>Singing Valentine Candy Sale 6/3</t>
  </si>
  <si>
    <t>Singout Woodland Baptist Church 5/25</t>
  </si>
  <si>
    <t>360R</t>
  </si>
  <si>
    <t>350D</t>
  </si>
  <si>
    <t>Singout Haddon Htgs Sat May 11</t>
  </si>
  <si>
    <t>Total</t>
  </si>
  <si>
    <t>Singout CH Twp Memorial Day 5/27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</si>
</sst>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" fontId="0" fillId="0" borderId="4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0" fontId="0" fillId="0" borderId="4" xfId="0" applyBorder="1"/>
    <xf numFmtId="16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9592C-5D2F-4823-A312-12031406A0BA}">
  <dimension ref="A1:N29"/>
  <sheetViews>
    <sheetView tabSelected="1" topLeftCell="A8" workbookViewId="0">
      <selection activeCell="F29" activeCellId="1" sqref="B24:F29 F29"/>
    </sheetView>
  </sheetViews>
  <sheetFormatPr defaultRowHeight="15" x14ac:dyDescent="0.25"/>
  <cols>
    <col min="3" max="3" width="9.140625" style="2"/>
    <col min="7" max="7" width="9.140625" style="2"/>
    <col min="13" max="13" width="44.85546875" bestFit="1" customWidth="1"/>
    <col min="14" max="14" width="12.28515625" style="22" bestFit="1" customWidth="1"/>
  </cols>
  <sheetData>
    <row r="1" spans="1:14" x14ac:dyDescent="0.25">
      <c r="A1" t="s">
        <v>10</v>
      </c>
    </row>
    <row r="2" spans="1:14" x14ac:dyDescent="0.25">
      <c r="A2" t="s">
        <v>8</v>
      </c>
      <c r="D2" t="s">
        <v>7</v>
      </c>
    </row>
    <row r="3" spans="1:14" ht="15.75" thickBot="1" x14ac:dyDescent="0.3"/>
    <row r="4" spans="1:14" x14ac:dyDescent="0.25">
      <c r="A4" s="3"/>
      <c r="B4" s="4" t="s">
        <v>4</v>
      </c>
      <c r="C4" s="5"/>
      <c r="D4" s="6"/>
      <c r="F4" s="3"/>
      <c r="G4" s="5" t="s">
        <v>5</v>
      </c>
      <c r="H4" s="6"/>
      <c r="J4" s="3"/>
      <c r="K4" s="4" t="s">
        <v>4</v>
      </c>
      <c r="L4" s="5"/>
      <c r="M4" s="6"/>
      <c r="N4" s="23"/>
    </row>
    <row r="5" spans="1:14" x14ac:dyDescent="0.25">
      <c r="A5" s="7" t="s">
        <v>2</v>
      </c>
      <c r="B5" s="8" t="s">
        <v>0</v>
      </c>
      <c r="C5" s="9" t="s">
        <v>3</v>
      </c>
      <c r="D5" s="10"/>
      <c r="E5" s="1"/>
      <c r="F5" s="7" t="s">
        <v>2</v>
      </c>
      <c r="G5" s="9" t="s">
        <v>3</v>
      </c>
      <c r="H5" s="14"/>
      <c r="J5" s="7" t="s">
        <v>2</v>
      </c>
      <c r="K5" s="8" t="s">
        <v>0</v>
      </c>
      <c r="L5" s="9" t="s">
        <v>3</v>
      </c>
      <c r="M5" s="21" t="s">
        <v>11</v>
      </c>
      <c r="N5" s="24" t="s">
        <v>16</v>
      </c>
    </row>
    <row r="6" spans="1:14" x14ac:dyDescent="0.25">
      <c r="A6" s="11">
        <v>43619</v>
      </c>
      <c r="B6" s="12">
        <v>9044</v>
      </c>
      <c r="C6" s="13">
        <v>625</v>
      </c>
      <c r="D6" s="14"/>
      <c r="F6" s="11">
        <v>43626</v>
      </c>
      <c r="G6" s="13">
        <v>300</v>
      </c>
      <c r="H6" s="14"/>
      <c r="J6" s="11">
        <v>43619</v>
      </c>
      <c r="K6" s="12">
        <v>9044</v>
      </c>
      <c r="L6" s="13">
        <v>625</v>
      </c>
      <c r="M6" s="14" t="s">
        <v>12</v>
      </c>
      <c r="N6" s="24">
        <v>411</v>
      </c>
    </row>
    <row r="7" spans="1:14" x14ac:dyDescent="0.25">
      <c r="A7" s="11">
        <v>43619</v>
      </c>
      <c r="B7" s="12">
        <v>9043</v>
      </c>
      <c r="C7" s="13">
        <v>226.44</v>
      </c>
      <c r="D7" s="14"/>
      <c r="F7" s="11">
        <v>43626</v>
      </c>
      <c r="G7" s="13">
        <v>300</v>
      </c>
      <c r="H7" s="14"/>
      <c r="J7" s="11">
        <v>43619</v>
      </c>
      <c r="K7" s="12">
        <v>9043</v>
      </c>
      <c r="L7" s="13">
        <v>226.44</v>
      </c>
      <c r="M7" s="14" t="s">
        <v>13</v>
      </c>
      <c r="N7" s="24">
        <v>411</v>
      </c>
    </row>
    <row r="8" spans="1:14" x14ac:dyDescent="0.25">
      <c r="A8" s="11">
        <v>43620</v>
      </c>
      <c r="B8" s="12">
        <v>9046</v>
      </c>
      <c r="C8" s="13">
        <v>156.93</v>
      </c>
      <c r="D8" s="14"/>
      <c r="F8" s="11">
        <v>43626</v>
      </c>
      <c r="G8" s="13">
        <v>41</v>
      </c>
      <c r="H8" s="14"/>
      <c r="J8" s="11">
        <v>43620</v>
      </c>
      <c r="K8" s="12">
        <v>9046</v>
      </c>
      <c r="L8" s="13">
        <v>156.93</v>
      </c>
      <c r="M8" s="14" t="s">
        <v>14</v>
      </c>
      <c r="N8" s="24">
        <v>470</v>
      </c>
    </row>
    <row r="9" spans="1:14" x14ac:dyDescent="0.25">
      <c r="A9" s="11">
        <v>43626</v>
      </c>
      <c r="B9" s="12">
        <v>9042</v>
      </c>
      <c r="C9" s="13">
        <v>37</v>
      </c>
      <c r="D9" s="14"/>
      <c r="F9" s="11">
        <v>43626</v>
      </c>
      <c r="G9" s="13">
        <v>20</v>
      </c>
      <c r="H9" s="14"/>
      <c r="J9" s="11">
        <v>43626</v>
      </c>
      <c r="K9" s="12">
        <v>9042</v>
      </c>
      <c r="L9" s="13">
        <v>37</v>
      </c>
      <c r="M9" s="14" t="s">
        <v>18</v>
      </c>
      <c r="N9" s="24">
        <v>421</v>
      </c>
    </row>
    <row r="10" spans="1:14" x14ac:dyDescent="0.25">
      <c r="A10" s="15"/>
      <c r="B10" s="12"/>
      <c r="C10" s="13"/>
      <c r="D10" s="14"/>
      <c r="F10" s="11">
        <v>43626</v>
      </c>
      <c r="G10" s="13">
        <v>10</v>
      </c>
      <c r="H10" s="14"/>
      <c r="J10" s="15"/>
      <c r="K10" s="12"/>
      <c r="L10" s="13"/>
      <c r="M10" s="14"/>
      <c r="N10" s="24"/>
    </row>
    <row r="11" spans="1:14" x14ac:dyDescent="0.25">
      <c r="A11" s="11">
        <v>43601</v>
      </c>
      <c r="B11" s="12">
        <v>9041</v>
      </c>
      <c r="C11" s="13">
        <v>120</v>
      </c>
      <c r="D11" s="14"/>
      <c r="F11" s="11">
        <v>43605</v>
      </c>
      <c r="G11" s="13">
        <v>300</v>
      </c>
      <c r="H11" s="14"/>
      <c r="J11" s="11">
        <v>43601</v>
      </c>
      <c r="K11" s="12">
        <v>9041</v>
      </c>
      <c r="L11" s="13">
        <v>120</v>
      </c>
      <c r="M11" s="14" t="s">
        <v>15</v>
      </c>
      <c r="N11" s="24">
        <v>411</v>
      </c>
    </row>
    <row r="12" spans="1:14" x14ac:dyDescent="0.25">
      <c r="A12" s="11"/>
      <c r="B12" s="12"/>
      <c r="C12" s="13"/>
      <c r="D12" s="14"/>
      <c r="F12" s="11"/>
      <c r="G12" s="13"/>
      <c r="H12" s="14"/>
      <c r="J12" s="11"/>
      <c r="K12" s="12"/>
      <c r="L12" s="13"/>
      <c r="M12" s="14"/>
      <c r="N12" s="24"/>
    </row>
    <row r="13" spans="1:14" x14ac:dyDescent="0.25">
      <c r="A13" s="15"/>
      <c r="B13" s="16"/>
      <c r="C13" s="13"/>
      <c r="D13" s="14"/>
      <c r="F13" s="11">
        <v>43605</v>
      </c>
      <c r="G13" s="13">
        <v>37</v>
      </c>
      <c r="H13" s="14"/>
      <c r="J13" s="15"/>
      <c r="K13" s="16"/>
      <c r="L13" s="13"/>
      <c r="M13" s="14"/>
      <c r="N13" s="24"/>
    </row>
    <row r="14" spans="1:14" ht="15.75" thickBot="1" x14ac:dyDescent="0.3">
      <c r="A14" s="17"/>
      <c r="B14" s="18"/>
      <c r="C14" s="19">
        <f>SUM(C6:C13)</f>
        <v>1165.3700000000001</v>
      </c>
      <c r="D14" s="20"/>
      <c r="F14" s="17"/>
      <c r="G14" s="19">
        <f>SUM(G6:G13)</f>
        <v>1008</v>
      </c>
      <c r="H14" s="20"/>
      <c r="J14" s="17"/>
      <c r="K14" s="18" t="s">
        <v>27</v>
      </c>
      <c r="L14" s="19">
        <f>SUM(L6:L13)</f>
        <v>1165.3700000000001</v>
      </c>
      <c r="M14" s="20"/>
      <c r="N14" s="25"/>
    </row>
    <row r="15" spans="1:14" ht="15.75" thickBot="1" x14ac:dyDescent="0.3"/>
    <row r="16" spans="1:14" ht="15.75" thickBot="1" x14ac:dyDescent="0.3">
      <c r="B16" s="3"/>
      <c r="C16" s="5"/>
      <c r="D16" s="4" t="s">
        <v>1</v>
      </c>
      <c r="E16" s="4">
        <f>SUM(G14-C14)</f>
        <v>-157.37000000000012</v>
      </c>
      <c r="F16" s="6"/>
    </row>
    <row r="17" spans="2:14" x14ac:dyDescent="0.25">
      <c r="B17" s="15"/>
      <c r="C17" s="13"/>
      <c r="D17" s="12"/>
      <c r="E17" s="12"/>
      <c r="F17" s="14"/>
      <c r="K17" s="3"/>
      <c r="L17" s="5" t="s">
        <v>5</v>
      </c>
      <c r="M17" s="6"/>
      <c r="N17" s="26"/>
    </row>
    <row r="18" spans="2:14" x14ac:dyDescent="0.25">
      <c r="B18" s="15"/>
      <c r="C18" s="13" t="s">
        <v>6</v>
      </c>
      <c r="D18" s="12"/>
      <c r="E18" s="12">
        <v>-325.58</v>
      </c>
      <c r="F18" s="14"/>
      <c r="K18" s="7" t="s">
        <v>2</v>
      </c>
      <c r="L18" s="9" t="s">
        <v>3</v>
      </c>
      <c r="M18" s="14" t="s">
        <v>17</v>
      </c>
      <c r="N18" s="27" t="s">
        <v>16</v>
      </c>
    </row>
    <row r="19" spans="2:14" x14ac:dyDescent="0.25">
      <c r="B19" s="15"/>
      <c r="C19" s="13"/>
      <c r="D19" s="12"/>
      <c r="E19" s="12"/>
      <c r="F19" s="14"/>
      <c r="K19" s="11">
        <v>43626</v>
      </c>
      <c r="L19" s="13">
        <v>300</v>
      </c>
      <c r="M19" s="14" t="s">
        <v>23</v>
      </c>
      <c r="N19" s="27">
        <v>320</v>
      </c>
    </row>
    <row r="20" spans="2:14" x14ac:dyDescent="0.25">
      <c r="B20" s="15"/>
      <c r="C20" s="13"/>
      <c r="D20" s="12" t="s">
        <v>1</v>
      </c>
      <c r="E20" s="12">
        <f>+SUM(E16-E18)</f>
        <v>168.20999999999987</v>
      </c>
      <c r="F20" s="14"/>
      <c r="K20" s="11">
        <v>43626</v>
      </c>
      <c r="L20" s="13">
        <v>300</v>
      </c>
      <c r="M20" s="14" t="s">
        <v>28</v>
      </c>
      <c r="N20" s="27">
        <v>320</v>
      </c>
    </row>
    <row r="21" spans="2:14" ht="15.75" thickBot="1" x14ac:dyDescent="0.3">
      <c r="B21" s="17"/>
      <c r="C21" s="19"/>
      <c r="D21" s="18"/>
      <c r="E21" s="18"/>
      <c r="F21" s="20"/>
      <c r="K21" s="11">
        <v>43626</v>
      </c>
      <c r="L21" s="13">
        <v>41</v>
      </c>
      <c r="M21" s="14" t="s">
        <v>21</v>
      </c>
      <c r="N21" s="27" t="s">
        <v>24</v>
      </c>
    </row>
    <row r="22" spans="2:14" x14ac:dyDescent="0.25">
      <c r="K22" s="11">
        <v>43626</v>
      </c>
      <c r="L22" s="13">
        <v>20</v>
      </c>
      <c r="M22" s="14" t="s">
        <v>19</v>
      </c>
      <c r="N22" s="27" t="s">
        <v>20</v>
      </c>
    </row>
    <row r="23" spans="2:14" ht="15.75" thickBot="1" x14ac:dyDescent="0.3">
      <c r="K23" s="11">
        <v>43626</v>
      </c>
      <c r="L23" s="13">
        <v>10</v>
      </c>
      <c r="M23" s="14" t="s">
        <v>22</v>
      </c>
      <c r="N23" s="27" t="s">
        <v>25</v>
      </c>
    </row>
    <row r="24" spans="2:14" x14ac:dyDescent="0.25">
      <c r="B24" s="3"/>
      <c r="C24" s="5"/>
      <c r="D24" s="4" t="s">
        <v>1</v>
      </c>
      <c r="E24" s="5">
        <f>SUM(G14-C14)</f>
        <v>-157.37000000000012</v>
      </c>
      <c r="F24" s="6"/>
      <c r="K24" s="11">
        <v>43605</v>
      </c>
      <c r="L24" s="13">
        <v>300</v>
      </c>
      <c r="M24" s="14" t="s">
        <v>26</v>
      </c>
      <c r="N24" s="27">
        <v>320</v>
      </c>
    </row>
    <row r="25" spans="2:14" x14ac:dyDescent="0.25">
      <c r="B25" s="15"/>
      <c r="C25" s="13"/>
      <c r="D25" s="12"/>
      <c r="E25" s="12"/>
      <c r="F25" s="14"/>
      <c r="K25" s="11"/>
      <c r="L25" s="13"/>
      <c r="M25" s="14"/>
      <c r="N25" s="27"/>
    </row>
    <row r="26" spans="2:14" x14ac:dyDescent="0.25">
      <c r="B26" s="15"/>
      <c r="C26" s="13" t="s">
        <v>9</v>
      </c>
      <c r="D26" s="12"/>
      <c r="E26" s="12">
        <v>-260.58</v>
      </c>
      <c r="F26" s="14"/>
      <c r="K26" s="11">
        <v>43605</v>
      </c>
      <c r="L26" s="13">
        <v>37</v>
      </c>
      <c r="M26" s="14"/>
      <c r="N26" s="27"/>
    </row>
    <row r="27" spans="2:14" ht="15.75" thickBot="1" x14ac:dyDescent="0.3">
      <c r="B27" s="15"/>
      <c r="C27" s="13"/>
      <c r="D27" s="12"/>
      <c r="E27" s="12"/>
      <c r="F27" s="14"/>
      <c r="K27" s="17" t="s">
        <v>27</v>
      </c>
      <c r="L27" s="19">
        <f>SUM(L19:L26)</f>
        <v>1008</v>
      </c>
      <c r="M27" s="20"/>
      <c r="N27" s="28"/>
    </row>
    <row r="28" spans="2:14" x14ac:dyDescent="0.25">
      <c r="B28" s="15"/>
      <c r="C28" s="13"/>
      <c r="D28" s="12" t="s">
        <v>1</v>
      </c>
      <c r="E28" s="12">
        <f>+SUM(E24-E26)</f>
        <v>103.20999999999987</v>
      </c>
      <c r="F28" s="14"/>
    </row>
    <row r="29" spans="2:14" ht="15.75" thickBot="1" x14ac:dyDescent="0.3">
      <c r="B29" s="17"/>
      <c r="C29" s="19"/>
      <c r="D29" s="18"/>
      <c r="E29" s="18"/>
      <c r="F29" s="20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2019-07-13T23:14:51Z</cp:lastPrinted>
  <dcterms:created xsi:type="dcterms:W3CDTF">2019-07-13T23:05:44Z</dcterms:created>
  <dcterms:modified xsi:type="dcterms:W3CDTF">2019-07-18T04:50:24Z</dcterms:modified>
</cp:coreProperties>
</file>